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2-Loisirs\Sites\Splac\0-Articles à venir\2020 Lecture signal 4-20 mA\1-Documents\"/>
    </mc:Choice>
  </mc:AlternateContent>
  <xr:revisionPtr revIDLastSave="0" documentId="13_ncr:1_{0D9C780B-E754-43E9-BF1A-8BE5EA172F1B}" xr6:coauthVersionLast="45" xr6:coauthVersionMax="45" xr10:uidLastSave="{00000000-0000-0000-0000-000000000000}"/>
  <bookViews>
    <workbookView xWindow="-120" yWindow="-120" windowWidth="20730" windowHeight="11160" tabRatio="754" xr2:uid="{00000000-000D-0000-FFFF-FFFF00000000}"/>
  </bookViews>
  <sheets>
    <sheet name="Page de garde" sheetId="13" r:id="rId1"/>
    <sheet name="Arduino" sheetId="12" r:id="rId2"/>
  </sheets>
  <definedNames>
    <definedName name="_xlnm.Print_Area" localSheetId="0">'Page de garde'!$B$1:$H$53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2" i="12" l="1"/>
  <c r="K11" i="12"/>
  <c r="D14" i="12"/>
  <c r="G8" i="12" s="1"/>
  <c r="G9" i="12" s="1"/>
  <c r="K14" i="12" s="1"/>
</calcChain>
</file>

<file path=xl/sharedStrings.xml><?xml version="1.0" encoding="utf-8"?>
<sst xmlns="http://schemas.openxmlformats.org/spreadsheetml/2006/main" count="30" uniqueCount="27">
  <si>
    <t>Echelle 4-20 mA</t>
  </si>
  <si>
    <t>y=ax+b</t>
  </si>
  <si>
    <t>a</t>
  </si>
  <si>
    <t>b</t>
  </si>
  <si>
    <t>Pression (bara)</t>
  </si>
  <si>
    <t>Courant (A)</t>
  </si>
  <si>
    <t>Lecture Arduino</t>
  </si>
  <si>
    <t>Min</t>
  </si>
  <si>
    <t>Max</t>
  </si>
  <si>
    <t>Valeur</t>
  </si>
  <si>
    <t>Tension</t>
  </si>
  <si>
    <t>Max (V)</t>
  </si>
  <si>
    <t>Min (V)</t>
  </si>
  <si>
    <t>Valeur (V)</t>
  </si>
  <si>
    <t>Résistance</t>
  </si>
  <si>
    <t>Valeur (Ohm)</t>
  </si>
  <si>
    <t>Courant</t>
  </si>
  <si>
    <t>Valeur (A)</t>
  </si>
  <si>
    <t>Valeur (mA)</t>
  </si>
  <si>
    <t>Valeur analogRead (Arduino)</t>
  </si>
  <si>
    <t>Plage</t>
  </si>
  <si>
    <t>Document issu du blog SPLAC.fr</t>
  </si>
  <si>
    <t>Description</t>
  </si>
  <si>
    <t>www.splac.fr</t>
  </si>
  <si>
    <t>Comment lire un signal 4-20 mA avec un Arduino ?</t>
  </si>
  <si>
    <t>Cette feuille de calcul permet de vérifier les calculs réalisés dans le code Arduino afin de traduire le signal de lecture analogique en grandeur mesurée.
Les résultats sont tracés sur un graphique pour vérification visuelle.</t>
  </si>
  <si>
    <t>https://splac.fr/https://splac.fr/comment-lire-un-signal-4-20-ma-avec-un-arduino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</si>
</sst>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b/>
      <sz val="20"/>
      <color theme="4"/>
      <name val="Arial"/>
      <family val="2"/>
    </font>
    <font>
      <sz val="10"/>
      <color theme="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0" fillId="2" borderId="0" xfId="0" applyFill="1"/>
    <xf numFmtId="2" fontId="0" fillId="0" borderId="0" xfId="0" applyNumberFormat="1"/>
    <xf numFmtId="0" fontId="0" fillId="2" borderId="1" xfId="0" applyFill="1" applyBorder="1"/>
    <xf numFmtId="2" fontId="0" fillId="0" borderId="1" xfId="0" applyNumberFormat="1" applyBorder="1"/>
    <xf numFmtId="0" fontId="0" fillId="6" borderId="2" xfId="0" applyFill="1" applyBorder="1"/>
    <xf numFmtId="0" fontId="0" fillId="6" borderId="3" xfId="0" applyFill="1" applyBorder="1"/>
    <xf numFmtId="0" fontId="0" fillId="6" borderId="4" xfId="0" applyFill="1" applyBorder="1"/>
    <xf numFmtId="0" fontId="0" fillId="6" borderId="5" xfId="0" applyFill="1" applyBorder="1"/>
    <xf numFmtId="0" fontId="0" fillId="6" borderId="0" xfId="0" applyFill="1"/>
    <xf numFmtId="0" fontId="0" fillId="6" borderId="6" xfId="0" applyFill="1" applyBorder="1"/>
    <xf numFmtId="0" fontId="5" fillId="6" borderId="0" xfId="0" applyFont="1" applyFill="1" applyAlignment="1">
      <alignment vertical="center" wrapText="1"/>
    </xf>
    <xf numFmtId="0" fontId="0" fillId="6" borderId="7" xfId="0" applyFill="1" applyBorder="1"/>
    <xf numFmtId="0" fontId="0" fillId="6" borderId="9" xfId="0" applyFill="1" applyBorder="1"/>
    <xf numFmtId="0" fontId="3" fillId="6" borderId="0" xfId="0" applyFont="1" applyFill="1" applyAlignment="1">
      <alignment horizontal="center"/>
    </xf>
    <xf numFmtId="0" fontId="1" fillId="6" borderId="2" xfId="0" applyFont="1" applyFill="1" applyBorder="1" applyAlignment="1">
      <alignment horizontal="left"/>
    </xf>
    <xf numFmtId="0" fontId="1" fillId="6" borderId="3" xfId="0" applyFont="1" applyFill="1" applyBorder="1" applyAlignment="1">
      <alignment horizontal="left"/>
    </xf>
    <xf numFmtId="0" fontId="1" fillId="6" borderId="4" xfId="0" applyFont="1" applyFill="1" applyBorder="1" applyAlignment="1">
      <alignment horizontal="left"/>
    </xf>
    <xf numFmtId="0" fontId="0" fillId="6" borderId="2" xfId="0"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2" fillId="6" borderId="10" xfId="1"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2" fillId="6" borderId="0" xfId="1" applyFill="1" applyBorder="1" applyAlignment="1">
      <alignment horizontal="center" vertical="center" wrapText="1"/>
    </xf>
    <xf numFmtId="0" fontId="5" fillId="6" borderId="0" xfId="0" applyFont="1" applyFill="1" applyAlignment="1">
      <alignment horizontal="center" vertical="center" wrapText="1"/>
    </xf>
    <xf numFmtId="0" fontId="5" fillId="6" borderId="8" xfId="0" applyFont="1" applyFill="1" applyBorder="1" applyAlignment="1">
      <alignment horizontal="center" vertical="center" wrapText="1"/>
    </xf>
    <xf numFmtId="0" fontId="4" fillId="6" borderId="0" xfId="0" applyFont="1" applyFill="1" applyAlignment="1">
      <alignment horizontal="center" vertical="center" wrapText="1"/>
    </xf>
    <xf numFmtId="0" fontId="0" fillId="3" borderId="0" xfId="0" applyFill="1" applyAlignment="1">
      <alignment horizontal="center"/>
    </xf>
    <xf numFmtId="0" fontId="0" fillId="5" borderId="0" xfId="0" applyFill="1" applyAlignment="1">
      <alignment horizontal="center" textRotation="90"/>
    </xf>
    <xf numFmtId="0" fontId="0" fillId="4" borderId="0" xfId="0" applyFill="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Conversion courant pression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lineMarker"/>
        <c:varyColors val="0"/>
        <c:ser>
          <c:idx val="0"/>
          <c:order val="0"/>
          <c:tx>
            <c:v>Echelle 4-20 mA</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Arduino!$J$6:$J$7</c:f>
              <c:numCache>
                <c:formatCode>General</c:formatCode>
                <c:ptCount val="2"/>
                <c:pt idx="0">
                  <c:v>4</c:v>
                </c:pt>
                <c:pt idx="1">
                  <c:v>20</c:v>
                </c:pt>
              </c:numCache>
            </c:numRef>
          </c:xVal>
          <c:yVal>
            <c:numRef>
              <c:f>Arduino!$K$6:$K$7</c:f>
              <c:numCache>
                <c:formatCode>General</c:formatCode>
                <c:ptCount val="2"/>
                <c:pt idx="0">
                  <c:v>0</c:v>
                </c:pt>
                <c:pt idx="1">
                  <c:v>16</c:v>
                </c:pt>
              </c:numCache>
            </c:numRef>
          </c:yVal>
          <c:smooth val="0"/>
          <c:extLst>
            <c:ext xmlns:c16="http://schemas.microsoft.com/office/drawing/2014/chart" uri="{C3380CC4-5D6E-409C-BE32-E72D297353CC}">
              <c16:uniqueId val="{00000000-7E4F-48EA-87CF-9E4B11E877BB}"/>
            </c:ext>
          </c:extLst>
        </c:ser>
        <c:ser>
          <c:idx val="1"/>
          <c:order val="1"/>
          <c:tx>
            <c:v>Point de mesure</c:v>
          </c:tx>
          <c:spPr>
            <a:ln w="19050"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Arduino!$G$9</c:f>
              <c:numCache>
                <c:formatCode>0.00</c:formatCode>
                <c:ptCount val="1"/>
                <c:pt idx="0">
                  <c:v>4.9670584682386414</c:v>
                </c:pt>
              </c:numCache>
            </c:numRef>
          </c:xVal>
          <c:yVal>
            <c:numRef>
              <c:f>Arduino!$K$14</c:f>
              <c:numCache>
                <c:formatCode>0.00</c:formatCode>
                <c:ptCount val="1"/>
                <c:pt idx="0">
                  <c:v>0.96705846823864139</c:v>
                </c:pt>
              </c:numCache>
            </c:numRef>
          </c:yVal>
          <c:smooth val="0"/>
          <c:extLst>
            <c:ext xmlns:c16="http://schemas.microsoft.com/office/drawing/2014/chart" uri="{C3380CC4-5D6E-409C-BE32-E72D297353CC}">
              <c16:uniqueId val="{00000001-7E4F-48EA-87CF-9E4B11E877BB}"/>
            </c:ext>
          </c:extLst>
        </c:ser>
        <c:dLbls>
          <c:showLegendKey val="0"/>
          <c:showVal val="0"/>
          <c:showCatName val="0"/>
          <c:showSerName val="0"/>
          <c:showPercent val="0"/>
          <c:showBubbleSize val="0"/>
        </c:dLbls>
        <c:axId val="804203072"/>
        <c:axId val="648739376"/>
      </c:scatterChart>
      <c:valAx>
        <c:axId val="8042030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Courant (mA)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8739376"/>
        <c:crosses val="autoZero"/>
        <c:crossBetween val="midCat"/>
      </c:valAx>
      <c:valAx>
        <c:axId val="648739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Pression (bara)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0420307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560293</xdr:colOff>
      <xdr:row>0</xdr:row>
      <xdr:rowOff>0</xdr:rowOff>
    </xdr:from>
    <xdr:to>
      <xdr:col>6</xdr:col>
      <xdr:colOff>871447</xdr:colOff>
      <xdr:row>7</xdr:row>
      <xdr:rowOff>111041</xdr:rowOff>
    </xdr:to>
    <xdr:pic>
      <xdr:nvPicPr>
        <xdr:cNvPr id="2" name="Image 1">
          <a:extLst>
            <a:ext uri="{FF2B5EF4-FFF2-40B4-BE49-F238E27FC236}">
              <a16:creationId xmlns:a16="http://schemas.microsoft.com/office/drawing/2014/main" id="{4EE2CEFC-3BBE-46A9-838C-4C7FF690CB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7593" y="0"/>
          <a:ext cx="3844929" cy="1454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257175</xdr:colOff>
      <xdr:row>0</xdr:row>
      <xdr:rowOff>76200</xdr:rowOff>
    </xdr:from>
    <xdr:to>
      <xdr:col>18</xdr:col>
      <xdr:colOff>561975</xdr:colOff>
      <xdr:row>14</xdr:row>
      <xdr:rowOff>152400</xdr:rowOff>
    </xdr:to>
    <xdr:graphicFrame macro="">
      <xdr:nvGraphicFramePr>
        <xdr:cNvPr id="2" name="Graphique 1">
          <a:extLst>
            <a:ext uri="{FF2B5EF4-FFF2-40B4-BE49-F238E27FC236}">
              <a16:creationId xmlns:a16="http://schemas.microsoft.com/office/drawing/2014/main" id="{F8426896-42D4-45D0-8FA3-F55BFC432E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244589</xdr:colOff>
      <xdr:row>7</xdr:row>
      <xdr:rowOff>29130</xdr:rowOff>
    </xdr:from>
    <xdr:to>
      <xdr:col>3</xdr:col>
      <xdr:colOff>158864</xdr:colOff>
      <xdr:row>9</xdr:row>
      <xdr:rowOff>116465</xdr:rowOff>
    </xdr:to>
    <xdr:sp macro="" textlink="">
      <xdr:nvSpPr>
        <xdr:cNvPr id="3" name="Flèche : droite 2">
          <a:extLst>
            <a:ext uri="{FF2B5EF4-FFF2-40B4-BE49-F238E27FC236}">
              <a16:creationId xmlns:a16="http://schemas.microsoft.com/office/drawing/2014/main" id="{1401B56C-876E-4FAA-A12F-50FA54796852}"/>
            </a:ext>
          </a:extLst>
        </xdr:cNvPr>
        <xdr:cNvSpPr/>
      </xdr:nvSpPr>
      <xdr:spPr>
        <a:xfrm rot="20366714">
          <a:off x="644639" y="1372155"/>
          <a:ext cx="657225" cy="47786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Input</a:t>
          </a:r>
        </a:p>
      </xdr:txBody>
    </xdr:sp>
    <xdr:clientData/>
  </xdr:twoCellAnchor>
  <xdr:twoCellAnchor>
    <xdr:from>
      <xdr:col>10</xdr:col>
      <xdr:colOff>904875</xdr:colOff>
      <xdr:row>13</xdr:row>
      <xdr:rowOff>85725</xdr:rowOff>
    </xdr:from>
    <xdr:to>
      <xdr:col>12</xdr:col>
      <xdr:colOff>66675</xdr:colOff>
      <xdr:row>16</xdr:row>
      <xdr:rowOff>0</xdr:rowOff>
    </xdr:to>
    <xdr:sp macro="" textlink="">
      <xdr:nvSpPr>
        <xdr:cNvPr id="4" name="Flèche : droite 3">
          <a:extLst>
            <a:ext uri="{FF2B5EF4-FFF2-40B4-BE49-F238E27FC236}">
              <a16:creationId xmlns:a16="http://schemas.microsoft.com/office/drawing/2014/main" id="{50EB629F-D6E9-4E8B-942F-29DF25BDF76F}"/>
            </a:ext>
          </a:extLst>
        </xdr:cNvPr>
        <xdr:cNvSpPr/>
      </xdr:nvSpPr>
      <xdr:spPr>
        <a:xfrm rot="1410979" flipH="1">
          <a:off x="6267450" y="2590800"/>
          <a:ext cx="723900" cy="49530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Output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plac.fr/https:/splac.fr/comment-lire-un-signal-4-20-ma-avec-un-arduino" TargetMode="External"/><Relationship Id="rId1" Type="http://schemas.openxmlformats.org/officeDocument/2006/relationships/hyperlink" Target="http://www.splac.f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993BD-5F97-4AD2-99C9-4B6CD2A1E256}">
  <sheetPr>
    <pageSetUpPr fitToPage="1"/>
  </sheetPr>
  <dimension ref="B1:H53"/>
  <sheetViews>
    <sheetView tabSelected="1" zoomScale="70" zoomScaleNormal="70" workbookViewId="0">
      <selection activeCell="K4" sqref="K4"/>
    </sheetView>
  </sheetViews>
  <sheetFormatPr baseColWidth="10" defaultColWidth="9.140625" defaultRowHeight="15" x14ac:dyDescent="0.25"/>
  <cols>
    <col min="2" max="2" width="9.7109375" customWidth="1"/>
    <col min="3" max="3" width="13" bestFit="1" customWidth="1"/>
    <col min="4" max="4" width="10.7109375" bestFit="1" customWidth="1"/>
    <col min="5" max="5" width="14.42578125" bestFit="1" customWidth="1"/>
    <col min="6" max="6" width="14.85546875" bestFit="1" customWidth="1"/>
    <col min="7" max="7" width="16.7109375" customWidth="1"/>
    <col min="8" max="8" width="9.7109375" customWidth="1"/>
  </cols>
  <sheetData>
    <row r="1" spans="2:8" x14ac:dyDescent="0.25">
      <c r="B1" s="5"/>
      <c r="C1" s="6"/>
      <c r="D1" s="6"/>
      <c r="E1" s="6"/>
      <c r="F1" s="6"/>
      <c r="G1" s="6"/>
      <c r="H1" s="7"/>
    </row>
    <row r="2" spans="2:8" ht="15.75" customHeight="1" x14ac:dyDescent="0.25">
      <c r="B2" s="8"/>
      <c r="C2" s="9"/>
      <c r="D2" s="9"/>
      <c r="E2" s="9"/>
      <c r="F2" s="9"/>
      <c r="G2" s="9"/>
      <c r="H2" s="10"/>
    </row>
    <row r="3" spans="2:8" x14ac:dyDescent="0.25">
      <c r="B3" s="8"/>
      <c r="C3" s="9"/>
      <c r="D3" s="9"/>
      <c r="E3" s="9"/>
      <c r="F3" s="9"/>
      <c r="G3" s="9"/>
      <c r="H3" s="10"/>
    </row>
    <row r="4" spans="2:8" x14ac:dyDescent="0.25">
      <c r="B4" s="8"/>
      <c r="C4" s="9"/>
      <c r="D4" s="9"/>
      <c r="E4" s="9"/>
      <c r="F4" s="9"/>
      <c r="G4" s="9"/>
      <c r="H4" s="10"/>
    </row>
    <row r="5" spans="2:8" x14ac:dyDescent="0.25">
      <c r="B5" s="8"/>
      <c r="C5" s="9"/>
      <c r="D5" s="9"/>
      <c r="E5" s="9"/>
      <c r="F5" s="9"/>
      <c r="G5" s="9"/>
      <c r="H5" s="10"/>
    </row>
    <row r="6" spans="2:8" x14ac:dyDescent="0.25">
      <c r="B6" s="8"/>
      <c r="C6" s="9"/>
      <c r="D6" s="9"/>
      <c r="E6" s="9"/>
      <c r="F6" s="9"/>
      <c r="G6" s="9"/>
      <c r="H6" s="10"/>
    </row>
    <row r="7" spans="2:8" x14ac:dyDescent="0.25">
      <c r="B7" s="8"/>
      <c r="C7" s="9"/>
      <c r="D7" s="9"/>
      <c r="E7" s="9"/>
      <c r="F7" s="9"/>
      <c r="G7" s="9"/>
      <c r="H7" s="10"/>
    </row>
    <row r="8" spans="2:8" x14ac:dyDescent="0.25">
      <c r="B8" s="8"/>
      <c r="C8" s="9"/>
      <c r="D8" s="9"/>
      <c r="E8" s="9"/>
      <c r="F8" s="9"/>
      <c r="G8" s="9"/>
      <c r="H8" s="10"/>
    </row>
    <row r="9" spans="2:8" x14ac:dyDescent="0.25">
      <c r="B9" s="8"/>
      <c r="C9" s="9"/>
      <c r="D9" s="9"/>
      <c r="E9" s="9"/>
      <c r="F9" s="9"/>
      <c r="G9" s="9"/>
      <c r="H9" s="10"/>
    </row>
    <row r="10" spans="2:8" x14ac:dyDescent="0.25">
      <c r="B10" s="8"/>
      <c r="C10" s="9"/>
      <c r="D10" s="9"/>
      <c r="E10" s="9"/>
      <c r="F10" s="9"/>
      <c r="G10" s="9"/>
      <c r="H10" s="10"/>
    </row>
    <row r="11" spans="2:8" x14ac:dyDescent="0.25">
      <c r="B11" s="8"/>
      <c r="C11" s="9"/>
      <c r="D11" s="9"/>
      <c r="E11" s="9"/>
      <c r="F11" s="9"/>
      <c r="G11" s="9"/>
      <c r="H11" s="10"/>
    </row>
    <row r="12" spans="2:8" ht="18.75" x14ac:dyDescent="0.3">
      <c r="B12" s="8"/>
      <c r="C12" s="14" t="s">
        <v>21</v>
      </c>
      <c r="D12" s="14"/>
      <c r="E12" s="14"/>
      <c r="F12" s="14"/>
      <c r="G12" s="14"/>
      <c r="H12" s="10"/>
    </row>
    <row r="13" spans="2:8" x14ac:dyDescent="0.25">
      <c r="B13" s="8"/>
      <c r="C13" s="9"/>
      <c r="D13" s="9"/>
      <c r="E13" s="9"/>
      <c r="F13" s="9"/>
      <c r="G13" s="9"/>
      <c r="H13" s="10"/>
    </row>
    <row r="14" spans="2:8" x14ac:dyDescent="0.25">
      <c r="B14" s="8"/>
      <c r="C14" s="9"/>
      <c r="D14" s="9"/>
      <c r="E14" s="9"/>
      <c r="F14" s="9"/>
      <c r="G14" s="9"/>
      <c r="H14" s="10"/>
    </row>
    <row r="15" spans="2:8" x14ac:dyDescent="0.25">
      <c r="B15" s="8"/>
      <c r="C15" s="33" t="s">
        <v>24</v>
      </c>
      <c r="D15" s="33"/>
      <c r="E15" s="33"/>
      <c r="F15" s="33"/>
      <c r="G15" s="33"/>
      <c r="H15" s="10"/>
    </row>
    <row r="16" spans="2:8" ht="26.25" customHeight="1" x14ac:dyDescent="0.25">
      <c r="B16" s="8"/>
      <c r="C16" s="33"/>
      <c r="D16" s="33"/>
      <c r="E16" s="33"/>
      <c r="F16" s="33"/>
      <c r="G16" s="33"/>
      <c r="H16" s="10"/>
    </row>
    <row r="17" spans="2:8" x14ac:dyDescent="0.25">
      <c r="B17" s="8"/>
      <c r="C17" s="33"/>
      <c r="D17" s="33"/>
      <c r="E17" s="33"/>
      <c r="F17" s="33"/>
      <c r="G17" s="33"/>
      <c r="H17" s="10"/>
    </row>
    <row r="18" spans="2:8" x14ac:dyDescent="0.25">
      <c r="B18" s="8"/>
      <c r="C18" s="9"/>
      <c r="D18" s="9"/>
      <c r="E18" s="9"/>
      <c r="F18" s="9"/>
      <c r="G18" s="9"/>
      <c r="H18" s="10"/>
    </row>
    <row r="19" spans="2:8" x14ac:dyDescent="0.25">
      <c r="B19" s="8"/>
      <c r="C19" s="9"/>
      <c r="D19" s="9"/>
      <c r="E19" s="9"/>
      <c r="F19" s="9"/>
      <c r="G19" s="9"/>
      <c r="H19" s="10"/>
    </row>
    <row r="20" spans="2:8" x14ac:dyDescent="0.25">
      <c r="B20" s="8"/>
      <c r="C20" s="15" t="s">
        <v>22</v>
      </c>
      <c r="D20" s="16"/>
      <c r="E20" s="16"/>
      <c r="F20" s="16"/>
      <c r="G20" s="17"/>
      <c r="H20" s="10"/>
    </row>
    <row r="21" spans="2:8" x14ac:dyDescent="0.25">
      <c r="B21" s="8"/>
      <c r="C21" s="18" t="s">
        <v>25</v>
      </c>
      <c r="D21" s="19"/>
      <c r="E21" s="19"/>
      <c r="F21" s="19"/>
      <c r="G21" s="20"/>
      <c r="H21" s="10"/>
    </row>
    <row r="22" spans="2:8" x14ac:dyDescent="0.25">
      <c r="B22" s="8"/>
      <c r="C22" s="21"/>
      <c r="D22" s="22"/>
      <c r="E22" s="22"/>
      <c r="F22" s="22"/>
      <c r="G22" s="23"/>
      <c r="H22" s="10"/>
    </row>
    <row r="23" spans="2:8" x14ac:dyDescent="0.25">
      <c r="B23" s="8"/>
      <c r="C23" s="21"/>
      <c r="D23" s="22"/>
      <c r="E23" s="22"/>
      <c r="F23" s="22"/>
      <c r="G23" s="23"/>
      <c r="H23" s="10"/>
    </row>
    <row r="24" spans="2:8" x14ac:dyDescent="0.25">
      <c r="B24" s="8"/>
      <c r="C24" s="21"/>
      <c r="D24" s="22"/>
      <c r="E24" s="22"/>
      <c r="F24" s="22"/>
      <c r="G24" s="23"/>
      <c r="H24" s="10"/>
    </row>
    <row r="25" spans="2:8" x14ac:dyDescent="0.25">
      <c r="B25" s="8"/>
      <c r="C25" s="21"/>
      <c r="D25" s="22"/>
      <c r="E25" s="22"/>
      <c r="F25" s="22"/>
      <c r="G25" s="23"/>
      <c r="H25" s="10"/>
    </row>
    <row r="26" spans="2:8" x14ac:dyDescent="0.25">
      <c r="B26" s="8"/>
      <c r="C26" s="21"/>
      <c r="D26" s="22"/>
      <c r="E26" s="22"/>
      <c r="F26" s="22"/>
      <c r="G26" s="23"/>
      <c r="H26" s="10"/>
    </row>
    <row r="27" spans="2:8" x14ac:dyDescent="0.25">
      <c r="B27" s="8"/>
      <c r="C27" s="21"/>
      <c r="D27" s="22"/>
      <c r="E27" s="22"/>
      <c r="F27" s="22"/>
      <c r="G27" s="23"/>
      <c r="H27" s="10"/>
    </row>
    <row r="28" spans="2:8" x14ac:dyDescent="0.25">
      <c r="B28" s="8"/>
      <c r="C28" s="21"/>
      <c r="D28" s="22"/>
      <c r="E28" s="22"/>
      <c r="F28" s="22"/>
      <c r="G28" s="23"/>
      <c r="H28" s="10"/>
    </row>
    <row r="29" spans="2:8" x14ac:dyDescent="0.25">
      <c r="B29" s="8"/>
      <c r="C29" s="21"/>
      <c r="D29" s="22"/>
      <c r="E29" s="22"/>
      <c r="F29" s="22"/>
      <c r="G29" s="23"/>
      <c r="H29" s="10"/>
    </row>
    <row r="30" spans="2:8" x14ac:dyDescent="0.25">
      <c r="B30" s="8"/>
      <c r="C30" s="21"/>
      <c r="D30" s="22"/>
      <c r="E30" s="22"/>
      <c r="F30" s="22"/>
      <c r="G30" s="23"/>
      <c r="H30" s="10"/>
    </row>
    <row r="31" spans="2:8" x14ac:dyDescent="0.25">
      <c r="B31" s="8"/>
      <c r="C31" s="21"/>
      <c r="D31" s="22"/>
      <c r="E31" s="22"/>
      <c r="F31" s="22"/>
      <c r="G31" s="23"/>
      <c r="H31" s="10"/>
    </row>
    <row r="32" spans="2:8" ht="15.75" customHeight="1" x14ac:dyDescent="0.25">
      <c r="B32" s="8"/>
      <c r="C32" s="21"/>
      <c r="D32" s="22"/>
      <c r="E32" s="22"/>
      <c r="F32" s="22"/>
      <c r="G32" s="23"/>
      <c r="H32" s="10"/>
    </row>
    <row r="33" spans="2:8" x14ac:dyDescent="0.25">
      <c r="B33" s="8"/>
      <c r="C33" s="21"/>
      <c r="D33" s="22"/>
      <c r="E33" s="22"/>
      <c r="F33" s="22"/>
      <c r="G33" s="23"/>
      <c r="H33" s="10"/>
    </row>
    <row r="34" spans="2:8" x14ac:dyDescent="0.25">
      <c r="B34" s="8"/>
      <c r="C34" s="21"/>
      <c r="D34" s="22"/>
      <c r="E34" s="22"/>
      <c r="F34" s="22"/>
      <c r="G34" s="23"/>
      <c r="H34" s="10"/>
    </row>
    <row r="35" spans="2:8" x14ac:dyDescent="0.25">
      <c r="B35" s="8"/>
      <c r="C35" s="21"/>
      <c r="D35" s="22"/>
      <c r="E35" s="22"/>
      <c r="F35" s="22"/>
      <c r="G35" s="23"/>
      <c r="H35" s="10"/>
    </row>
    <row r="36" spans="2:8" x14ac:dyDescent="0.25">
      <c r="B36" s="8"/>
      <c r="C36" s="21"/>
      <c r="D36" s="22"/>
      <c r="E36" s="22"/>
      <c r="F36" s="22"/>
      <c r="G36" s="23"/>
      <c r="H36" s="10"/>
    </row>
    <row r="37" spans="2:8" x14ac:dyDescent="0.25">
      <c r="B37" s="8"/>
      <c r="C37" s="21"/>
      <c r="D37" s="22"/>
      <c r="E37" s="22"/>
      <c r="F37" s="22"/>
      <c r="G37" s="23"/>
      <c r="H37" s="10"/>
    </row>
    <row r="38" spans="2:8" x14ac:dyDescent="0.25">
      <c r="B38" s="8"/>
      <c r="C38" s="21"/>
      <c r="D38" s="22"/>
      <c r="E38" s="22"/>
      <c r="F38" s="22"/>
      <c r="G38" s="23"/>
      <c r="H38" s="10"/>
    </row>
    <row r="39" spans="2:8" x14ac:dyDescent="0.25">
      <c r="B39" s="8"/>
      <c r="C39" s="21"/>
      <c r="D39" s="22"/>
      <c r="E39" s="22"/>
      <c r="F39" s="22"/>
      <c r="G39" s="23"/>
      <c r="H39" s="10"/>
    </row>
    <row r="40" spans="2:8" x14ac:dyDescent="0.25">
      <c r="B40" s="8"/>
      <c r="C40" s="21"/>
      <c r="D40" s="22"/>
      <c r="E40" s="22"/>
      <c r="F40" s="22"/>
      <c r="G40" s="23"/>
      <c r="H40" s="10"/>
    </row>
    <row r="41" spans="2:8" x14ac:dyDescent="0.25">
      <c r="B41" s="8"/>
      <c r="C41" s="21"/>
      <c r="D41" s="22"/>
      <c r="E41" s="22"/>
      <c r="F41" s="22"/>
      <c r="G41" s="23"/>
      <c r="H41" s="10"/>
    </row>
    <row r="42" spans="2:8" x14ac:dyDescent="0.25">
      <c r="B42" s="8"/>
      <c r="C42" s="21"/>
      <c r="D42" s="22"/>
      <c r="E42" s="22"/>
      <c r="F42" s="22"/>
      <c r="G42" s="23"/>
      <c r="H42" s="10"/>
    </row>
    <row r="43" spans="2:8" x14ac:dyDescent="0.25">
      <c r="B43" s="8"/>
      <c r="C43" s="21"/>
      <c r="D43" s="22"/>
      <c r="E43" s="22"/>
      <c r="F43" s="22"/>
      <c r="G43" s="23"/>
      <c r="H43" s="10"/>
    </row>
    <row r="44" spans="2:8" x14ac:dyDescent="0.25">
      <c r="B44" s="8"/>
      <c r="C44" s="24"/>
      <c r="D44" s="25"/>
      <c r="E44" s="25"/>
      <c r="F44" s="25"/>
      <c r="G44" s="26"/>
      <c r="H44" s="10"/>
    </row>
    <row r="45" spans="2:8" ht="15" customHeight="1" x14ac:dyDescent="0.25">
      <c r="B45" s="8"/>
      <c r="C45" s="11"/>
      <c r="D45" s="11"/>
      <c r="E45" s="11"/>
      <c r="F45" s="11"/>
      <c r="G45" s="11"/>
      <c r="H45" s="10"/>
    </row>
    <row r="46" spans="2:8" x14ac:dyDescent="0.25">
      <c r="B46" s="8"/>
      <c r="C46" s="11"/>
      <c r="D46" s="11"/>
      <c r="E46" s="11"/>
      <c r="F46" s="11"/>
      <c r="G46" s="11"/>
      <c r="H46" s="10"/>
    </row>
    <row r="47" spans="2:8" x14ac:dyDescent="0.25">
      <c r="B47" s="8"/>
      <c r="C47" s="11"/>
      <c r="D47" s="11"/>
      <c r="E47" s="11"/>
      <c r="F47" s="11"/>
      <c r="G47" s="11"/>
      <c r="H47" s="10"/>
    </row>
    <row r="48" spans="2:8" ht="15" customHeight="1" x14ac:dyDescent="0.25">
      <c r="B48" s="8"/>
      <c r="C48" s="11"/>
      <c r="D48" s="11"/>
      <c r="E48" s="11"/>
      <c r="F48" s="11"/>
      <c r="G48" s="11"/>
      <c r="H48" s="10"/>
    </row>
    <row r="49" spans="2:8" x14ac:dyDescent="0.25">
      <c r="B49" s="27" t="s">
        <v>26</v>
      </c>
      <c r="C49" s="28"/>
      <c r="D49" s="28"/>
      <c r="E49" s="28"/>
      <c r="F49" s="28"/>
      <c r="G49" s="28"/>
      <c r="H49" s="29"/>
    </row>
    <row r="50" spans="2:8" x14ac:dyDescent="0.25">
      <c r="B50" s="8"/>
      <c r="C50" s="11"/>
      <c r="D50" s="11"/>
      <c r="E50" s="11"/>
      <c r="F50" s="11"/>
      <c r="G50" s="11"/>
      <c r="H50" s="10"/>
    </row>
    <row r="51" spans="2:8" ht="15" customHeight="1" x14ac:dyDescent="0.25">
      <c r="B51" s="8"/>
      <c r="C51" s="30" t="s">
        <v>23</v>
      </c>
      <c r="D51" s="31"/>
      <c r="E51" s="31"/>
      <c r="F51" s="31"/>
      <c r="G51" s="31"/>
      <c r="H51" s="10"/>
    </row>
    <row r="52" spans="2:8" x14ac:dyDescent="0.25">
      <c r="B52" s="8"/>
      <c r="C52" s="31"/>
      <c r="D52" s="31"/>
      <c r="E52" s="31"/>
      <c r="F52" s="31"/>
      <c r="G52" s="31"/>
      <c r="H52" s="10"/>
    </row>
    <row r="53" spans="2:8" x14ac:dyDescent="0.25">
      <c r="B53" s="12"/>
      <c r="C53" s="32"/>
      <c r="D53" s="32"/>
      <c r="E53" s="32"/>
      <c r="F53" s="32"/>
      <c r="G53" s="32"/>
      <c r="H53" s="13"/>
    </row>
  </sheetData>
  <mergeCells count="6">
    <mergeCell ref="C12:G12"/>
    <mergeCell ref="C20:G20"/>
    <mergeCell ref="C21:G44"/>
    <mergeCell ref="B49:H49"/>
    <mergeCell ref="C51:G53"/>
    <mergeCell ref="C15:G17"/>
  </mergeCells>
  <hyperlinks>
    <hyperlink ref="C51" r:id="rId1" xr:uid="{7365B1DF-52CB-4FB8-8851-E0979176EA33}"/>
    <hyperlink ref="B49" r:id="rId2" xr:uid="{3A6055CA-3393-4C5E-97B2-6B7DAE8C00E1}"/>
  </hyperlinks>
  <pageMargins left="0.70866141732283472" right="0.70866141732283472" top="0.47244094488188981" bottom="0.39370078740157483" header="0.31496062992125984" footer="0.31496062992125984"/>
  <pageSetup paperSize="9" scale="97"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6FA38-CEEF-45D6-8B46-FFC879FDF3AC}">
  <dimension ref="B2:K14"/>
  <sheetViews>
    <sheetView workbookViewId="0">
      <selection activeCell="H20" sqref="H20"/>
    </sheetView>
  </sheetViews>
  <sheetFormatPr baseColWidth="10" defaultColWidth="9.140625" defaultRowHeight="15" x14ac:dyDescent="0.25"/>
  <cols>
    <col min="1" max="1" width="2.85546875" customWidth="1"/>
    <col min="2" max="2" width="3.140625" customWidth="1"/>
    <col min="3" max="3" width="11.140625" customWidth="1"/>
    <col min="4" max="4" width="14.5703125" customWidth="1"/>
    <col min="5" max="5" width="2.28515625" customWidth="1"/>
    <col min="6" max="6" width="13" bestFit="1" customWidth="1"/>
    <col min="7" max="7" width="14.28515625" bestFit="1" customWidth="1"/>
    <col min="8" max="8" width="2.140625" customWidth="1"/>
    <col min="9" max="9" width="2.7109375" customWidth="1"/>
    <col min="10" max="11" width="14.28515625" bestFit="1" customWidth="1"/>
  </cols>
  <sheetData>
    <row r="2" spans="2:11" x14ac:dyDescent="0.25">
      <c r="C2" s="34" t="s">
        <v>6</v>
      </c>
      <c r="D2" s="34"/>
      <c r="E2" s="34"/>
      <c r="F2" s="34"/>
      <c r="G2" s="34"/>
      <c r="H2" s="34"/>
      <c r="I2" s="34"/>
      <c r="J2" s="34"/>
      <c r="K2" s="34"/>
    </row>
    <row r="4" spans="2:11" x14ac:dyDescent="0.25">
      <c r="B4" s="36" t="s">
        <v>19</v>
      </c>
      <c r="C4" s="36"/>
      <c r="D4" s="36"/>
      <c r="F4" s="36" t="s">
        <v>14</v>
      </c>
      <c r="G4" s="36"/>
      <c r="I4" s="36" t="s">
        <v>0</v>
      </c>
      <c r="J4" s="36"/>
      <c r="K4" s="36"/>
    </row>
    <row r="5" spans="2:11" x14ac:dyDescent="0.25">
      <c r="B5" s="35" t="s">
        <v>20</v>
      </c>
      <c r="C5" t="s">
        <v>7</v>
      </c>
      <c r="D5" s="1">
        <v>0</v>
      </c>
      <c r="F5" t="s">
        <v>15</v>
      </c>
      <c r="G5" s="1">
        <v>246</v>
      </c>
      <c r="J5" t="s">
        <v>5</v>
      </c>
      <c r="K5" t="s">
        <v>4</v>
      </c>
    </row>
    <row r="6" spans="2:11" x14ac:dyDescent="0.25">
      <c r="B6" s="35"/>
      <c r="C6" t="s">
        <v>8</v>
      </c>
      <c r="D6" s="1">
        <v>1023</v>
      </c>
      <c r="I6" s="35" t="s">
        <v>20</v>
      </c>
      <c r="J6" s="1">
        <v>4</v>
      </c>
      <c r="K6" s="1">
        <v>0</v>
      </c>
    </row>
    <row r="7" spans="2:11" ht="15.75" thickBot="1" x14ac:dyDescent="0.3">
      <c r="F7" s="36" t="s">
        <v>16</v>
      </c>
      <c r="G7" s="36"/>
      <c r="I7" s="35"/>
      <c r="J7" s="1">
        <v>20</v>
      </c>
      <c r="K7" s="1">
        <v>16</v>
      </c>
    </row>
    <row r="8" spans="2:11" ht="15.75" thickBot="1" x14ac:dyDescent="0.3">
      <c r="C8" t="s">
        <v>9</v>
      </c>
      <c r="D8" s="3">
        <v>250</v>
      </c>
      <c r="F8" t="s">
        <v>17</v>
      </c>
      <c r="G8" s="2">
        <f>D14/G5</f>
        <v>4.9670584682386413E-3</v>
      </c>
    </row>
    <row r="9" spans="2:11" x14ac:dyDescent="0.25">
      <c r="F9" t="s">
        <v>18</v>
      </c>
      <c r="G9" s="2">
        <f>G8*1000</f>
        <v>4.9670584682386414</v>
      </c>
      <c r="J9" t="s">
        <v>1</v>
      </c>
    </row>
    <row r="10" spans="2:11" x14ac:dyDescent="0.25">
      <c r="B10" s="36" t="s">
        <v>10</v>
      </c>
      <c r="C10" s="36"/>
      <c r="D10" s="36"/>
    </row>
    <row r="11" spans="2:11" x14ac:dyDescent="0.25">
      <c r="B11" s="35" t="s">
        <v>20</v>
      </c>
      <c r="C11" t="s">
        <v>12</v>
      </c>
      <c r="D11" s="1">
        <v>0</v>
      </c>
      <c r="J11" t="s">
        <v>2</v>
      </c>
      <c r="K11" s="2">
        <f>(K7-K6)/(J7-J6)</f>
        <v>1</v>
      </c>
    </row>
    <row r="12" spans="2:11" x14ac:dyDescent="0.25">
      <c r="B12" s="35"/>
      <c r="C12" t="s">
        <v>11</v>
      </c>
      <c r="D12" s="1">
        <v>5</v>
      </c>
      <c r="J12" t="s">
        <v>3</v>
      </c>
      <c r="K12" s="2">
        <f>K7-K11*J7</f>
        <v>-4</v>
      </c>
    </row>
    <row r="13" spans="2:11" ht="15.75" thickBot="1" x14ac:dyDescent="0.3"/>
    <row r="14" spans="2:11" ht="15.75" thickBot="1" x14ac:dyDescent="0.3">
      <c r="C14" t="s">
        <v>13</v>
      </c>
      <c r="D14" s="2">
        <f>(D12-D11)/(D6-D5)*D8</f>
        <v>1.2218963831867058</v>
      </c>
      <c r="J14" t="s">
        <v>4</v>
      </c>
      <c r="K14" s="4">
        <f>G9*K11+K12</f>
        <v>0.96705846823864139</v>
      </c>
    </row>
  </sheetData>
  <mergeCells count="9">
    <mergeCell ref="C2:K2"/>
    <mergeCell ref="B5:B6"/>
    <mergeCell ref="B4:D4"/>
    <mergeCell ref="B10:D10"/>
    <mergeCell ref="B11:B12"/>
    <mergeCell ref="I4:K4"/>
    <mergeCell ref="I6:I7"/>
    <mergeCell ref="F4:G4"/>
    <mergeCell ref="F7:G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Page de garde</vt:lpstr>
      <vt:lpstr>Arduino</vt:lpstr>
      <vt:lpstr>'Page de garde'!Zone_d_impression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PC-SP</dc:creator>
  <cp:lastModifiedBy>PC-SP</cp:lastModifiedBy>
  <dcterms:created xsi:type="dcterms:W3CDTF">2015-06-05T18:19:34Z</dcterms:created>
  <dcterms:modified xsi:type="dcterms:W3CDTF">2021-01-19T20:56:47Z</dcterms:modified>
</cp:coreProperties>
</file>